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РОЧНО СДЕЛАТЬ\СРОЧНО СДЕЛАТЬ\ПРОЕКТ бюджета 2020 исправ\проект бюджет 2020-2022\ПРОЕКТ  БЮДЖЕТА  2020-2022 с изм. по вус\"/>
    </mc:Choice>
  </mc:AlternateContent>
  <bookViews>
    <workbookView xWindow="636" yWindow="672" windowWidth="27492" windowHeight="1132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T57" i="1" l="1"/>
  <c r="AI57" i="1"/>
  <c r="AN57" i="1"/>
  <c r="AN55" i="1"/>
  <c r="AI55" i="1"/>
  <c r="T55" i="1"/>
  <c r="T65" i="1"/>
  <c r="T15" i="1"/>
  <c r="T51" i="1"/>
  <c r="T50" i="1"/>
  <c r="T24" i="1"/>
  <c r="T30" i="1"/>
  <c r="AN65" i="1" l="1"/>
  <c r="AN15" i="1" s="1"/>
  <c r="AI65" i="1"/>
  <c r="AI15" i="1" s="1"/>
  <c r="T41" i="1"/>
  <c r="AJ56" i="1"/>
  <c r="AK56" i="1"/>
  <c r="AL56" i="1"/>
  <c r="AM56" i="1"/>
</calcChain>
</file>

<file path=xl/sharedStrings.xml><?xml version="1.0" encoding="utf-8"?>
<sst xmlns="http://schemas.openxmlformats.org/spreadsheetml/2006/main" count="387" uniqueCount="179">
  <si>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</si>
  <si>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</si>
  <si>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</si>
  <si>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</si>
  <si>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</si>
  <si>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</si>
  <si>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</si>
  <si>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</si>
  <si>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</si>
  <si>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</si>
  <si>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</si>
  <si>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</si>
  <si>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</si>
  <si>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</si>
  <si>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</si>
  <si>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</si>
  <si>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</si>
  <si>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</si>
  <si>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</si>
  <si>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</si>
  <si>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</si>
  <si>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</si>
  <si>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</si>
  <si>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</si>
  <si>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</si>
  <si>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</si>
  <si>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</si>
  <si>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</si>
  <si>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</si>
  <si>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</si>
  <si>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</si>
  <si>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</si>
  <si>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</si>
  <si>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</si>
  <si>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</si>
  <si>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</si>
  <si>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</si>
  <si>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</si>
  <si>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</si>
  <si>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</si>
  <si>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</si>
  <si>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</si>
  <si>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</si>
  <si>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</si>
  <si>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</si>
  <si>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</si>
  <si>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</si>
  <si>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</si>
  <si>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</si>
  <si>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</si>
  <si>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</si>
  <si>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</si>
  <si>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</si>
  <si>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</si>
  <si>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</si>
  <si>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</si>
  <si>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</si>
  <si>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</si>
  <si>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</si>
  <si>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</si>
  <si>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</si>
  <si>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</si>
  <si>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</si>
  <si>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</si>
  <si>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</si>
  <si>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</si>
  <si>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</si>
  <si>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</si>
  <si>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</si>
  <si>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</si>
  <si>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</si>
  <si>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</si>
  <si>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</si>
  <si>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</si>
  <si>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</si>
  <si>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</si>
  <si>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</si>
  <si>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</si>
  <si>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</si>
  <si>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</si>
  <si>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</si>
  <si>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</si>
  <si>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</si>
  <si>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</si>
  <si>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</si>
  <si>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</si>
  <si>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</si>
  <si>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</si>
  <si>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</si>
  <si>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</si>
  <si>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</si>
  <si>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</si>
  <si>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</si>
  <si>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</si>
  <si>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</si>
  <si>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</si>
  <si>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</si>
  <si>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</si>
  <si>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</si>
  <si>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</si>
  <si>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</si>
  <si>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</si>
  <si>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</si>
  <si>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</si>
  <si>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</si>
  <si>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</si>
  <si>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</si>
  <si>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</si>
  <si>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</si>
  <si>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</si>
  <si>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</si>
  <si>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</si>
  <si>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</si>
  <si>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</si>
  <si>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</si>
  <si>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</si>
  <si>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</si>
  <si>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</si>
  <si>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</si>
  <si>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</si>
  <si>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</si>
  <si>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</si>
  <si>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</si>
  <si>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</si>
  <si>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</si>
  <si>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</si>
  <si>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Председатель Собрания депутатов-Глава Митякинского сельского поселения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</si>
  <si>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</si>
  <si>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</si>
  <si>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</si>
  <si>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</si>
  <si>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</si>
  <si>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</si>
  <si>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</si>
  <si>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</si>
  <si>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</si>
  <si>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</si>
  <si>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</si>
  <si>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</si>
  <si>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</si>
  <si>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</si>
  <si>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</si>
  <si>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</si>
  <si>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</si>
  <si>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</si>
  <si>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</si>
  <si>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</si>
  <si>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</si>
  <si>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</si>
  <si>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</si>
  <si>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</si>
  <si>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</si>
  <si>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</si>
  <si>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</si>
  <si>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</si>
  <si>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</si>
  <si>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</si>
  <si>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</si>
  <si>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</si>
  <si>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</si>
  <si>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</si>
  <si>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</si>
  <si>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</si>
  <si>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</si>
  <si>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</si>
  <si>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</si>
  <si>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</si>
  <si>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</si>
  <si>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</si>
  <si>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</si>
  <si>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 xml:space="preserve">Приложение 8 к решению Собрания </t>
  </si>
  <si>
    <t>депутатов Митякинского сельского поселения № 28  от 26.12.2019 года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</si>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</sst>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6"/>
  <sheetViews>
    <sheetView tabSelected="1" workbookViewId="0">
      <selection activeCell="R57" sqref="R57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170</v>
      </c>
    </row>
    <row r="2" spans="1:44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171</v>
      </c>
    </row>
    <row r="3" spans="1:44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5"/>
    </row>
    <row r="4" spans="1:44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128</v>
      </c>
    </row>
    <row r="6" spans="1:44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129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5.25" customHeight="1" x14ac:dyDescent="0.3">
      <c r="A10" s="52" t="s">
        <v>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9"/>
      <c r="AP10" s="9"/>
      <c r="AQ10" s="9"/>
      <c r="AR10" s="9"/>
    </row>
    <row r="11" spans="1:44" ht="16.649999999999999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x14ac:dyDescent="0.3">
      <c r="A12" s="51" t="s">
        <v>2</v>
      </c>
      <c r="B12" s="51" t="s">
        <v>3</v>
      </c>
      <c r="C12" s="51" t="s">
        <v>3</v>
      </c>
      <c r="D12" s="51" t="s">
        <v>3</v>
      </c>
      <c r="E12" s="51" t="s">
        <v>3</v>
      </c>
      <c r="F12" s="51" t="s">
        <v>3</v>
      </c>
      <c r="G12" s="51" t="s">
        <v>3</v>
      </c>
      <c r="H12" s="51" t="s">
        <v>3</v>
      </c>
      <c r="I12" s="51" t="s">
        <v>3</v>
      </c>
      <c r="J12" s="51" t="s">
        <v>3</v>
      </c>
      <c r="K12" s="51" t="s">
        <v>3</v>
      </c>
      <c r="L12" s="51" t="s">
        <v>3</v>
      </c>
      <c r="M12" s="51" t="s">
        <v>3</v>
      </c>
      <c r="N12" s="51" t="s">
        <v>3</v>
      </c>
      <c r="O12" s="51" t="s">
        <v>3</v>
      </c>
      <c r="P12" s="51" t="s">
        <v>3</v>
      </c>
      <c r="Q12" s="51" t="s">
        <v>4</v>
      </c>
      <c r="R12" s="51" t="s">
        <v>5</v>
      </c>
      <c r="S12" s="51" t="s">
        <v>12</v>
      </c>
      <c r="T12" s="53" t="s">
        <v>13</v>
      </c>
      <c r="U12" s="51" t="s">
        <v>8</v>
      </c>
      <c r="V12" s="51" t="s">
        <v>9</v>
      </c>
      <c r="W12" s="51" t="s">
        <v>10</v>
      </c>
      <c r="X12" s="51" t="s">
        <v>11</v>
      </c>
      <c r="Y12" s="51" t="s">
        <v>7</v>
      </c>
      <c r="Z12" s="51" t="s">
        <v>8</v>
      </c>
      <c r="AA12" s="51" t="s">
        <v>9</v>
      </c>
      <c r="AB12" s="51" t="s">
        <v>10</v>
      </c>
      <c r="AC12" s="51" t="s">
        <v>11</v>
      </c>
      <c r="AD12" s="51" t="s">
        <v>7</v>
      </c>
      <c r="AE12" s="51" t="s">
        <v>8</v>
      </c>
      <c r="AF12" s="51" t="s">
        <v>9</v>
      </c>
      <c r="AG12" s="51" t="s">
        <v>10</v>
      </c>
      <c r="AH12" s="51" t="s">
        <v>11</v>
      </c>
      <c r="AI12" s="51" t="s">
        <v>18</v>
      </c>
      <c r="AJ12" s="51" t="s">
        <v>14</v>
      </c>
      <c r="AK12" s="51" t="s">
        <v>15</v>
      </c>
      <c r="AL12" s="51" t="s">
        <v>16</v>
      </c>
      <c r="AM12" s="51" t="s">
        <v>17</v>
      </c>
      <c r="AN12" s="51" t="s">
        <v>130</v>
      </c>
      <c r="AO12" s="50" t="s">
        <v>19</v>
      </c>
      <c r="AP12" s="50" t="s">
        <v>20</v>
      </c>
      <c r="AQ12" s="50" t="s">
        <v>21</v>
      </c>
      <c r="AR12" s="50" t="s">
        <v>22</v>
      </c>
    </row>
    <row r="13" spans="1:44" x14ac:dyDescent="0.3">
      <c r="A13" s="51"/>
      <c r="B13" s="51" t="s">
        <v>3</v>
      </c>
      <c r="C13" s="51" t="s">
        <v>3</v>
      </c>
      <c r="D13" s="51" t="s">
        <v>3</v>
      </c>
      <c r="E13" s="51" t="s">
        <v>3</v>
      </c>
      <c r="F13" s="51" t="s">
        <v>3</v>
      </c>
      <c r="G13" s="51" t="s">
        <v>3</v>
      </c>
      <c r="H13" s="51" t="s">
        <v>3</v>
      </c>
      <c r="I13" s="51" t="s">
        <v>3</v>
      </c>
      <c r="J13" s="51" t="s">
        <v>3</v>
      </c>
      <c r="K13" s="51" t="s">
        <v>3</v>
      </c>
      <c r="L13" s="51" t="s">
        <v>3</v>
      </c>
      <c r="M13" s="51" t="s">
        <v>3</v>
      </c>
      <c r="N13" s="51" t="s">
        <v>3</v>
      </c>
      <c r="O13" s="51" t="s">
        <v>3</v>
      </c>
      <c r="P13" s="51" t="s">
        <v>3</v>
      </c>
      <c r="Q13" s="51" t="s">
        <v>4</v>
      </c>
      <c r="R13" s="51" t="s">
        <v>5</v>
      </c>
      <c r="S13" s="51" t="s">
        <v>6</v>
      </c>
      <c r="T13" s="51" t="s">
        <v>7</v>
      </c>
      <c r="U13" s="51" t="s">
        <v>8</v>
      </c>
      <c r="V13" s="51" t="s">
        <v>9</v>
      </c>
      <c r="W13" s="51" t="s">
        <v>10</v>
      </c>
      <c r="X13" s="51" t="s">
        <v>11</v>
      </c>
      <c r="Y13" s="51" t="s">
        <v>7</v>
      </c>
      <c r="Z13" s="51" t="s">
        <v>8</v>
      </c>
      <c r="AA13" s="51" t="s">
        <v>9</v>
      </c>
      <c r="AB13" s="51" t="s">
        <v>10</v>
      </c>
      <c r="AC13" s="51" t="s">
        <v>11</v>
      </c>
      <c r="AD13" s="51" t="s">
        <v>7</v>
      </c>
      <c r="AE13" s="51" t="s">
        <v>8</v>
      </c>
      <c r="AF13" s="51" t="s">
        <v>9</v>
      </c>
      <c r="AG13" s="51" t="s">
        <v>10</v>
      </c>
      <c r="AH13" s="51" t="s">
        <v>11</v>
      </c>
      <c r="AI13" s="51" t="s">
        <v>7</v>
      </c>
      <c r="AJ13" s="51" t="s">
        <v>8</v>
      </c>
      <c r="AK13" s="51" t="s">
        <v>9</v>
      </c>
      <c r="AL13" s="51" t="s">
        <v>10</v>
      </c>
      <c r="AM13" s="51" t="s">
        <v>11</v>
      </c>
      <c r="AN13" s="51" t="s">
        <v>7</v>
      </c>
      <c r="AO13" s="50" t="s">
        <v>8</v>
      </c>
      <c r="AP13" s="50" t="s">
        <v>9</v>
      </c>
      <c r="AQ13" s="50" t="s">
        <v>10</v>
      </c>
      <c r="AR13" s="50" t="s">
        <v>11</v>
      </c>
    </row>
    <row r="14" spans="1:44" ht="15.6" hidden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649999999999999" customHeight="1" x14ac:dyDescent="0.3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T16+T20+T24+T36+T40+T50+T55+T60+T65</f>
        <v>29145.7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AI36+AI55+AI57+AI60+AI65</f>
        <v>8441.2999999999993</v>
      </c>
      <c r="AJ15" s="16"/>
      <c r="AK15" s="16"/>
      <c r="AL15" s="16"/>
      <c r="AM15" s="16"/>
      <c r="AN15" s="16">
        <f>AN36+AN55+AN57+AN60+AN65</f>
        <v>9092.3000000000011</v>
      </c>
      <c r="AO15" s="16"/>
      <c r="AP15" s="16"/>
      <c r="AQ15" s="16"/>
      <c r="AR15" s="16"/>
    </row>
    <row r="16" spans="1:44" ht="33.450000000000003" customHeight="1" x14ac:dyDescent="0.3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3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3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3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3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3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3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3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3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995.6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3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3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3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3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3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50000000000003" customHeight="1" x14ac:dyDescent="0.3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f>T31+T33+T35</f>
        <v>580.6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3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3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3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565.6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0.75" customHeight="1" x14ac:dyDescent="0.3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565.6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/>
      <c r="AO34" s="22"/>
      <c r="AP34" s="22"/>
      <c r="AQ34" s="22"/>
      <c r="AR34" s="22"/>
    </row>
    <row r="35" spans="1:44" ht="84.6" customHeight="1" x14ac:dyDescent="0.3">
      <c r="A35" s="26" t="s">
        <v>131</v>
      </c>
      <c r="B35" s="27" t="s">
        <v>169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3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2394.8000000000002</v>
      </c>
      <c r="AJ36" s="16"/>
      <c r="AK36" s="16"/>
      <c r="AL36" s="16"/>
      <c r="AM36" s="16"/>
      <c r="AN36" s="16">
        <v>2755.7</v>
      </c>
      <c r="AO36" s="16"/>
      <c r="AP36" s="16"/>
      <c r="AQ36" s="16"/>
      <c r="AR36" s="16"/>
    </row>
    <row r="37" spans="1:44" ht="20.25" customHeight="1" x14ac:dyDescent="0.3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2394.8000000000002</v>
      </c>
      <c r="AJ37" s="35"/>
      <c r="AK37" s="35"/>
      <c r="AL37" s="35"/>
      <c r="AM37" s="35"/>
      <c r="AN37" s="35">
        <v>2755.7</v>
      </c>
      <c r="AO37" s="16"/>
      <c r="AP37" s="16"/>
      <c r="AQ37" s="16"/>
      <c r="AR37" s="16"/>
    </row>
    <row r="38" spans="1:44" s="38" customFormat="1" ht="98.25" customHeight="1" x14ac:dyDescent="0.3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2394.8000000000002</v>
      </c>
      <c r="AJ38" s="35"/>
      <c r="AK38" s="35"/>
      <c r="AL38" s="35"/>
      <c r="AM38" s="35"/>
      <c r="AN38" s="35">
        <v>2755.7</v>
      </c>
      <c r="AO38" s="37"/>
      <c r="AP38" s="37"/>
      <c r="AQ38" s="37"/>
      <c r="AR38" s="37"/>
    </row>
    <row r="39" spans="1:44" ht="98.25" customHeight="1" x14ac:dyDescent="0.3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2394.8000000000002</v>
      </c>
      <c r="AJ39" s="22"/>
      <c r="AK39" s="22"/>
      <c r="AL39" s="22"/>
      <c r="AM39" s="22"/>
      <c r="AN39" s="29">
        <v>2755.7</v>
      </c>
      <c r="AO39" s="16"/>
      <c r="AP39" s="16"/>
      <c r="AQ39" s="16"/>
      <c r="AR39" s="16"/>
    </row>
    <row r="40" spans="1:44" ht="22.2" customHeight="1" x14ac:dyDescent="0.3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3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3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3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3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7" customHeight="1" x14ac:dyDescent="0.3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3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5" customHeight="1" x14ac:dyDescent="0.3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3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3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3">
      <c r="A50" s="39" t="s">
        <v>159</v>
      </c>
      <c r="B50" s="40" t="s">
        <v>158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15922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2"/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3">
      <c r="A51" s="49" t="s">
        <v>161</v>
      </c>
      <c r="B51" s="40" t="s">
        <v>160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T52+T53+T54</f>
        <v>15922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3">
      <c r="A52" s="31" t="s">
        <v>156</v>
      </c>
      <c r="B52" s="32" t="s">
        <v>172</v>
      </c>
      <c r="C52" s="32" t="s">
        <v>41</v>
      </c>
      <c r="D52" s="32" t="s">
        <v>157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100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8" customHeight="1" x14ac:dyDescent="0.3">
      <c r="A53" s="69" t="s">
        <v>176</v>
      </c>
      <c r="B53" s="32" t="s">
        <v>177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8">
        <v>24.2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" customHeight="1" x14ac:dyDescent="0.3">
      <c r="A54" s="70" t="s">
        <v>178</v>
      </c>
      <c r="B54" s="32" t="s">
        <v>177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33" t="s">
        <v>50</v>
      </c>
      <c r="S54" s="33" t="s">
        <v>41</v>
      </c>
      <c r="T54" s="56">
        <v>15797.8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3">
      <c r="A55" s="30" t="s">
        <v>90</v>
      </c>
      <c r="B55" s="15" t="s">
        <v>91</v>
      </c>
      <c r="C55" s="15"/>
      <c r="D55" s="15"/>
      <c r="E55" s="15"/>
      <c r="F55" s="15" t="s">
        <v>132</v>
      </c>
      <c r="G55" s="15" t="s">
        <v>133</v>
      </c>
      <c r="H55" s="15" t="s">
        <v>134</v>
      </c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35">
        <f>T56+T57</f>
        <v>4965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>
        <f>AI56+AI57</f>
        <v>4649.3999999999996</v>
      </c>
      <c r="AJ55" s="16"/>
      <c r="AK55" s="16"/>
      <c r="AL55" s="16"/>
      <c r="AM55" s="16"/>
      <c r="AN55" s="16">
        <f>AN56+AN57</f>
        <v>4885.1000000000004</v>
      </c>
      <c r="AO55" s="16"/>
      <c r="AP55" s="16"/>
      <c r="AQ55" s="16"/>
      <c r="AR55" s="16"/>
    </row>
    <row r="56" spans="1:44" ht="50.25" customHeight="1" x14ac:dyDescent="0.3">
      <c r="A56" s="24" t="s">
        <v>92</v>
      </c>
      <c r="B56" s="20" t="s">
        <v>93</v>
      </c>
      <c r="C56" s="20"/>
      <c r="D56" s="20"/>
      <c r="E56" s="20"/>
      <c r="F56" s="20" t="s">
        <v>135</v>
      </c>
      <c r="G56" s="20" t="s">
        <v>136</v>
      </c>
      <c r="H56" s="20" t="s">
        <v>137</v>
      </c>
      <c r="I56" s="20"/>
      <c r="J56" s="20"/>
      <c r="K56" s="20"/>
      <c r="L56" s="20"/>
      <c r="M56" s="20"/>
      <c r="N56" s="20"/>
      <c r="O56" s="20"/>
      <c r="P56" s="20"/>
      <c r="Q56" s="21" t="s">
        <v>95</v>
      </c>
      <c r="R56" s="20" t="s">
        <v>32</v>
      </c>
      <c r="S56" s="20" t="s">
        <v>96</v>
      </c>
      <c r="T56" s="22">
        <v>4056</v>
      </c>
      <c r="U56" s="22"/>
      <c r="V56" s="22"/>
      <c r="W56" s="22"/>
      <c r="X56" s="22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2">
        <v>4056</v>
      </c>
      <c r="AJ56" s="22" t="e">
        <f>'[1]Все года'!AK16</f>
        <v>#REF!</v>
      </c>
      <c r="AK56" s="22" t="e">
        <f>'[1]Все года'!AL16</f>
        <v>#REF!</v>
      </c>
      <c r="AL56" s="22" t="e">
        <f>'[1]Все года'!AM16</f>
        <v>#REF!</v>
      </c>
      <c r="AM56" s="22" t="e">
        <f>'[1]Все года'!AN16</f>
        <v>#REF!</v>
      </c>
      <c r="AN56" s="22">
        <v>4056</v>
      </c>
      <c r="AO56" s="22"/>
      <c r="AP56" s="22"/>
      <c r="AQ56" s="22"/>
      <c r="AR56" s="22"/>
    </row>
    <row r="57" spans="1:44" ht="72" customHeight="1" x14ac:dyDescent="0.3">
      <c r="A57" s="24" t="s">
        <v>94</v>
      </c>
      <c r="B57" s="20" t="s">
        <v>93</v>
      </c>
      <c r="C57" s="20" t="s">
        <v>95</v>
      </c>
      <c r="D57" s="20" t="s">
        <v>32</v>
      </c>
      <c r="E57" s="20" t="s">
        <v>96</v>
      </c>
      <c r="F57" s="20" t="s">
        <v>135</v>
      </c>
      <c r="G57" s="20" t="s">
        <v>136</v>
      </c>
      <c r="H57" s="20" t="s">
        <v>137</v>
      </c>
      <c r="I57" s="20"/>
      <c r="J57" s="20"/>
      <c r="K57" s="20"/>
      <c r="L57" s="20"/>
      <c r="M57" s="20"/>
      <c r="N57" s="20"/>
      <c r="O57" s="20"/>
      <c r="P57" s="20"/>
      <c r="Q57" s="21"/>
      <c r="R57" s="20"/>
      <c r="S57" s="20"/>
      <c r="T57" s="29">
        <f>T58+T59</f>
        <v>909</v>
      </c>
      <c r="U57" s="22"/>
      <c r="V57" s="22"/>
      <c r="W57" s="22"/>
      <c r="X57" s="22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2">
        <f>AI58+AI59</f>
        <v>593.4</v>
      </c>
      <c r="AJ57" s="22"/>
      <c r="AK57" s="22"/>
      <c r="AL57" s="22"/>
      <c r="AM57" s="22"/>
      <c r="AN57" s="22">
        <f>AN58+AN59</f>
        <v>829.1</v>
      </c>
      <c r="AO57" s="22"/>
      <c r="AP57" s="22"/>
      <c r="AQ57" s="22"/>
      <c r="AR57" s="22"/>
    </row>
    <row r="58" spans="1:44" ht="58.2" customHeight="1" x14ac:dyDescent="0.3">
      <c r="A58" s="24" t="s">
        <v>97</v>
      </c>
      <c r="B58" s="20" t="s">
        <v>98</v>
      </c>
      <c r="C58" s="20"/>
      <c r="D58" s="20"/>
      <c r="E58" s="20"/>
      <c r="F58" s="20" t="s">
        <v>138</v>
      </c>
      <c r="G58" s="20" t="s">
        <v>139</v>
      </c>
      <c r="H58" s="20" t="s">
        <v>140</v>
      </c>
      <c r="I58" s="20"/>
      <c r="J58" s="20"/>
      <c r="K58" s="20"/>
      <c r="L58" s="20"/>
      <c r="M58" s="20"/>
      <c r="N58" s="20"/>
      <c r="O58" s="20"/>
      <c r="P58" s="20"/>
      <c r="Q58" s="21" t="s">
        <v>95</v>
      </c>
      <c r="R58" s="20" t="s">
        <v>32</v>
      </c>
      <c r="S58" s="20" t="s">
        <v>96</v>
      </c>
      <c r="T58" s="22">
        <v>236.6</v>
      </c>
      <c r="U58" s="22"/>
      <c r="V58" s="22"/>
      <c r="W58" s="22"/>
      <c r="X58" s="22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2">
        <v>236.6</v>
      </c>
      <c r="AJ58" s="22"/>
      <c r="AK58" s="22"/>
      <c r="AL58" s="22"/>
      <c r="AM58" s="22"/>
      <c r="AN58" s="22">
        <v>236.6</v>
      </c>
      <c r="AO58" s="16"/>
      <c r="AP58" s="16"/>
      <c r="AQ58" s="16"/>
      <c r="AR58" s="16"/>
    </row>
    <row r="59" spans="1:44" ht="77.25" customHeight="1" x14ac:dyDescent="0.3">
      <c r="A59" s="19" t="s">
        <v>99</v>
      </c>
      <c r="B59" s="20" t="s">
        <v>98</v>
      </c>
      <c r="C59" s="20" t="s">
        <v>95</v>
      </c>
      <c r="D59" s="20" t="s">
        <v>32</v>
      </c>
      <c r="E59" s="20" t="s">
        <v>96</v>
      </c>
      <c r="F59" s="20" t="s">
        <v>141</v>
      </c>
      <c r="G59" s="20" t="s">
        <v>141</v>
      </c>
      <c r="H59" s="20" t="s">
        <v>141</v>
      </c>
      <c r="I59" s="20"/>
      <c r="J59" s="20"/>
      <c r="K59" s="20"/>
      <c r="L59" s="20"/>
      <c r="M59" s="20"/>
      <c r="N59" s="20"/>
      <c r="O59" s="20"/>
      <c r="P59" s="20"/>
      <c r="Q59" s="21" t="s">
        <v>31</v>
      </c>
      <c r="R59" s="20" t="s">
        <v>32</v>
      </c>
      <c r="S59" s="20" t="s">
        <v>96</v>
      </c>
      <c r="T59" s="22">
        <v>672.4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356.8</v>
      </c>
      <c r="AJ59" s="22"/>
      <c r="AK59" s="22"/>
      <c r="AL59" s="22"/>
      <c r="AM59" s="22"/>
      <c r="AN59" s="22">
        <v>592.5</v>
      </c>
      <c r="AO59" s="22"/>
      <c r="AP59" s="22"/>
      <c r="AQ59" s="22"/>
      <c r="AR59" s="22"/>
    </row>
    <row r="60" spans="1:44" ht="28.2" customHeight="1" x14ac:dyDescent="0.3">
      <c r="A60" s="18" t="s">
        <v>100</v>
      </c>
      <c r="B60" s="15" t="s">
        <v>101</v>
      </c>
      <c r="C60" s="15"/>
      <c r="D60" s="15"/>
      <c r="E60" s="15"/>
      <c r="F60" s="15" t="s">
        <v>142</v>
      </c>
      <c r="G60" s="15" t="s">
        <v>143</v>
      </c>
      <c r="H60" s="15"/>
      <c r="I60" s="15"/>
      <c r="J60" s="15"/>
      <c r="K60" s="15"/>
      <c r="L60" s="15"/>
      <c r="M60" s="15"/>
      <c r="N60" s="15"/>
      <c r="O60" s="15"/>
      <c r="P60" s="15"/>
      <c r="Q60" s="13"/>
      <c r="R60" s="15"/>
      <c r="S60" s="15"/>
      <c r="T60" s="16">
        <v>203.7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>
        <v>207.5</v>
      </c>
      <c r="AJ60" s="16"/>
      <c r="AK60" s="16"/>
      <c r="AL60" s="16"/>
      <c r="AM60" s="16"/>
      <c r="AN60" s="16">
        <v>220.2</v>
      </c>
      <c r="AO60" s="16"/>
      <c r="AP60" s="16"/>
      <c r="AQ60" s="16"/>
      <c r="AR60" s="16"/>
    </row>
    <row r="61" spans="1:44" ht="66.599999999999994" customHeight="1" x14ac:dyDescent="0.3">
      <c r="A61" s="19" t="s">
        <v>102</v>
      </c>
      <c r="B61" s="20" t="s">
        <v>103</v>
      </c>
      <c r="C61" s="20"/>
      <c r="D61" s="20"/>
      <c r="E61" s="20"/>
      <c r="F61" s="20" t="s">
        <v>144</v>
      </c>
      <c r="G61" s="20" t="s">
        <v>145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51</v>
      </c>
      <c r="S61" s="20" t="s">
        <v>41</v>
      </c>
      <c r="T61" s="22">
        <v>202.8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>
        <v>204.8</v>
      </c>
      <c r="AJ61" s="22"/>
      <c r="AK61" s="22"/>
      <c r="AL61" s="22"/>
      <c r="AM61" s="22"/>
      <c r="AN61" s="22">
        <v>213</v>
      </c>
      <c r="AO61" s="16"/>
      <c r="AP61" s="16"/>
      <c r="AQ61" s="16"/>
      <c r="AR61" s="16"/>
    </row>
    <row r="62" spans="1:44" ht="88.8" customHeight="1" x14ac:dyDescent="0.3">
      <c r="A62" s="19" t="s">
        <v>104</v>
      </c>
      <c r="B62" s="20" t="s">
        <v>103</v>
      </c>
      <c r="C62" s="20" t="s">
        <v>95</v>
      </c>
      <c r="D62" s="20" t="s">
        <v>51</v>
      </c>
      <c r="E62" s="20" t="s">
        <v>41</v>
      </c>
      <c r="F62" s="20" t="s">
        <v>146</v>
      </c>
      <c r="G62" s="20" t="s">
        <v>142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51</v>
      </c>
      <c r="S62" s="20" t="s">
        <v>41</v>
      </c>
      <c r="T62" s="22">
        <v>0.7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>
        <v>2.5</v>
      </c>
      <c r="AJ62" s="22"/>
      <c r="AK62" s="22"/>
      <c r="AL62" s="22"/>
      <c r="AM62" s="22"/>
      <c r="AN62" s="22">
        <v>7</v>
      </c>
      <c r="AO62" s="22"/>
      <c r="AP62" s="22"/>
      <c r="AQ62" s="22"/>
      <c r="AR62" s="22"/>
    </row>
    <row r="63" spans="1:44" ht="97.2" customHeight="1" x14ac:dyDescent="0.3">
      <c r="A63" s="18" t="s">
        <v>105</v>
      </c>
      <c r="B63" s="15" t="s">
        <v>103</v>
      </c>
      <c r="C63" s="15" t="s">
        <v>31</v>
      </c>
      <c r="D63" s="15" t="s">
        <v>51</v>
      </c>
      <c r="E63" s="15" t="s">
        <v>41</v>
      </c>
      <c r="F63" s="15" t="s">
        <v>147</v>
      </c>
      <c r="G63" s="15" t="s">
        <v>148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0.2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0.2</v>
      </c>
      <c r="AJ63" s="16"/>
      <c r="AK63" s="16"/>
      <c r="AL63" s="16"/>
      <c r="AM63" s="16"/>
      <c r="AN63" s="16">
        <v>0.2</v>
      </c>
      <c r="AO63" s="16"/>
      <c r="AP63" s="16"/>
      <c r="AQ63" s="16"/>
      <c r="AR63" s="16"/>
    </row>
    <row r="64" spans="1:44" ht="110.4" customHeight="1" x14ac:dyDescent="0.3">
      <c r="A64" s="19" t="s">
        <v>106</v>
      </c>
      <c r="B64" s="20" t="s">
        <v>107</v>
      </c>
      <c r="C64" s="20"/>
      <c r="D64" s="20"/>
      <c r="E64" s="20"/>
      <c r="F64" s="20" t="s">
        <v>149</v>
      </c>
      <c r="G64" s="20" t="s">
        <v>149</v>
      </c>
      <c r="H64" s="20" t="s">
        <v>149</v>
      </c>
      <c r="I64" s="20"/>
      <c r="J64" s="20"/>
      <c r="K64" s="20"/>
      <c r="L64" s="20"/>
      <c r="M64" s="20"/>
      <c r="N64" s="20"/>
      <c r="O64" s="20"/>
      <c r="P64" s="20"/>
      <c r="Q64" s="21" t="s">
        <v>31</v>
      </c>
      <c r="R64" s="20" t="s">
        <v>32</v>
      </c>
      <c r="S64" s="20" t="s">
        <v>96</v>
      </c>
      <c r="T64" s="22">
        <v>0.2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0.2</v>
      </c>
      <c r="AJ64" s="22"/>
      <c r="AK64" s="22"/>
      <c r="AL64" s="22"/>
      <c r="AM64" s="22"/>
      <c r="AN64" s="22">
        <v>0.2</v>
      </c>
      <c r="AO64" s="22"/>
      <c r="AP64" s="22"/>
      <c r="AQ64" s="22"/>
      <c r="AR64" s="22"/>
    </row>
    <row r="65" spans="1:44" ht="36.6" customHeight="1" x14ac:dyDescent="0.3">
      <c r="A65" s="18" t="s">
        <v>100</v>
      </c>
      <c r="B65" s="15" t="s">
        <v>108</v>
      </c>
      <c r="C65" s="15"/>
      <c r="D65" s="15"/>
      <c r="E65" s="15"/>
      <c r="F65" s="15" t="s">
        <v>150</v>
      </c>
      <c r="G65" s="15" t="s">
        <v>151</v>
      </c>
      <c r="H65" s="15"/>
      <c r="I65" s="15"/>
      <c r="J65" s="15"/>
      <c r="K65" s="15"/>
      <c r="L65" s="15"/>
      <c r="M65" s="15"/>
      <c r="N65" s="15"/>
      <c r="O65" s="15"/>
      <c r="P65" s="15"/>
      <c r="Q65" s="13"/>
      <c r="R65" s="15"/>
      <c r="S65" s="15"/>
      <c r="T65" s="35">
        <f>T66+T68+T70+T72+T75+T80</f>
        <v>2263.6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f>AI74+AI79</f>
        <v>596.20000000000005</v>
      </c>
      <c r="AJ65" s="16"/>
      <c r="AK65" s="16"/>
      <c r="AL65" s="16"/>
      <c r="AM65" s="16"/>
      <c r="AN65" s="16">
        <f>AN79</f>
        <v>402.2</v>
      </c>
      <c r="AO65" s="16"/>
      <c r="AP65" s="16"/>
      <c r="AQ65" s="16"/>
      <c r="AR65" s="16"/>
    </row>
    <row r="66" spans="1:44" ht="90.6" customHeight="1" x14ac:dyDescent="0.3">
      <c r="A66" s="48" t="s">
        <v>109</v>
      </c>
      <c r="B66" s="45" t="s">
        <v>110</v>
      </c>
      <c r="C66" s="45"/>
      <c r="D66" s="45"/>
      <c r="E66" s="45"/>
      <c r="F66" s="45" t="s">
        <v>152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6"/>
      <c r="R66" s="45" t="s">
        <v>32</v>
      </c>
      <c r="S66" s="45" t="s">
        <v>33</v>
      </c>
      <c r="T66" s="35">
        <v>30</v>
      </c>
      <c r="U66" s="22"/>
      <c r="V66" s="22"/>
      <c r="W66" s="22"/>
      <c r="X66" s="22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2"/>
      <c r="AJ66" s="22"/>
      <c r="AK66" s="22"/>
      <c r="AL66" s="22"/>
      <c r="AM66" s="22"/>
      <c r="AN66" s="22"/>
      <c r="AO66" s="22"/>
      <c r="AP66" s="22"/>
      <c r="AQ66" s="22"/>
      <c r="AR66" s="22"/>
    </row>
    <row r="67" spans="1:44" ht="102" customHeight="1" x14ac:dyDescent="0.3">
      <c r="A67" s="41" t="s">
        <v>111</v>
      </c>
      <c r="B67" s="42" t="s">
        <v>110</v>
      </c>
      <c r="C67" s="42" t="s">
        <v>31</v>
      </c>
      <c r="D67" s="42" t="s">
        <v>32</v>
      </c>
      <c r="E67" s="42" t="s">
        <v>33</v>
      </c>
      <c r="F67" s="42" t="s">
        <v>152</v>
      </c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 t="s">
        <v>31</v>
      </c>
      <c r="R67" s="42" t="s">
        <v>32</v>
      </c>
      <c r="S67" s="42" t="s">
        <v>33</v>
      </c>
      <c r="T67" s="29">
        <v>30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/>
      <c r="AJ67" s="16"/>
      <c r="AK67" s="16"/>
      <c r="AL67" s="16"/>
      <c r="AM67" s="16"/>
      <c r="AN67" s="16"/>
      <c r="AO67" s="16"/>
      <c r="AP67" s="16"/>
      <c r="AQ67" s="16"/>
      <c r="AR67" s="16"/>
    </row>
    <row r="68" spans="1:44" ht="23.4" customHeight="1" x14ac:dyDescent="0.3">
      <c r="A68" s="59" t="s">
        <v>173</v>
      </c>
      <c r="B68" s="60" t="s">
        <v>175</v>
      </c>
      <c r="C68" s="60" t="s">
        <v>112</v>
      </c>
      <c r="D68" s="60"/>
      <c r="E68" s="60"/>
      <c r="F68" s="61"/>
      <c r="G68" s="61"/>
      <c r="H68" s="61"/>
      <c r="I68" s="62"/>
      <c r="J68" s="62"/>
      <c r="K68" s="62"/>
      <c r="L68" s="62"/>
      <c r="M68" s="62"/>
      <c r="N68" s="62"/>
      <c r="O68" s="62"/>
      <c r="P68" s="62"/>
      <c r="Q68" s="62"/>
      <c r="R68" s="63" t="s">
        <v>96</v>
      </c>
      <c r="S68" s="62"/>
      <c r="T68" s="66">
        <v>1729.7</v>
      </c>
      <c r="U68" s="64">
        <v>1729.7</v>
      </c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28"/>
      <c r="AP68" s="22"/>
      <c r="AQ68" s="22"/>
      <c r="AR68" s="22"/>
    </row>
    <row r="69" spans="1:44" ht="81.599999999999994" customHeight="1" x14ac:dyDescent="0.3">
      <c r="A69" s="57" t="s">
        <v>174</v>
      </c>
      <c r="B69" s="65" t="s">
        <v>175</v>
      </c>
      <c r="C69" s="54" t="s">
        <v>112</v>
      </c>
      <c r="D69" s="54" t="s">
        <v>175</v>
      </c>
      <c r="E69" s="54"/>
      <c r="F69" s="55"/>
      <c r="G69" s="55"/>
      <c r="H69" s="55"/>
      <c r="I69" s="28"/>
      <c r="J69" s="28"/>
      <c r="K69" s="28"/>
      <c r="L69" s="28"/>
      <c r="M69" s="28"/>
      <c r="N69" s="28"/>
      <c r="O69" s="28"/>
      <c r="P69" s="28"/>
      <c r="Q69" s="28"/>
      <c r="R69" s="58" t="s">
        <v>96</v>
      </c>
      <c r="S69" s="28"/>
      <c r="T69" s="67">
        <v>1729.2</v>
      </c>
      <c r="U69" s="56">
        <v>1729.7</v>
      </c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16"/>
      <c r="AQ69" s="16"/>
      <c r="AR69" s="16"/>
    </row>
    <row r="70" spans="1:44" ht="31.8" customHeight="1" x14ac:dyDescent="0.3">
      <c r="A70" s="14" t="s">
        <v>168</v>
      </c>
      <c r="B70" s="15" t="s">
        <v>114</v>
      </c>
      <c r="C70" s="15" t="s">
        <v>31</v>
      </c>
      <c r="D70" s="15" t="s">
        <v>96</v>
      </c>
      <c r="E70" s="15" t="s">
        <v>112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/>
      <c r="R70" s="15"/>
      <c r="S70" s="15"/>
      <c r="T70" s="16">
        <v>100</v>
      </c>
      <c r="U70" s="22"/>
      <c r="V70" s="22"/>
      <c r="W70" s="22"/>
      <c r="X70" s="22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2"/>
      <c r="AJ70" s="22"/>
      <c r="AK70" s="22"/>
      <c r="AL70" s="22"/>
      <c r="AM70" s="22"/>
      <c r="AN70" s="22"/>
      <c r="AO70" s="22"/>
      <c r="AP70" s="22"/>
      <c r="AQ70" s="22"/>
      <c r="AR70" s="22"/>
    </row>
    <row r="71" spans="1:44" ht="34.799999999999997" customHeight="1" x14ac:dyDescent="0.3">
      <c r="A71" s="24" t="s">
        <v>113</v>
      </c>
      <c r="B71" s="20" t="s">
        <v>114</v>
      </c>
      <c r="C71" s="20"/>
      <c r="D71" s="20"/>
      <c r="E71" s="20"/>
      <c r="F71" s="20" t="s">
        <v>153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31</v>
      </c>
      <c r="R71" s="20" t="s">
        <v>96</v>
      </c>
      <c r="S71" s="20" t="s">
        <v>115</v>
      </c>
      <c r="T71" s="22">
        <v>100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22"/>
      <c r="AP71" s="22"/>
      <c r="AQ71" s="22"/>
      <c r="AR71" s="22"/>
    </row>
    <row r="72" spans="1:44" ht="81.599999999999994" customHeight="1" x14ac:dyDescent="0.3">
      <c r="A72" s="44" t="s">
        <v>118</v>
      </c>
      <c r="B72" s="45" t="s">
        <v>117</v>
      </c>
      <c r="C72" s="15" t="s">
        <v>31</v>
      </c>
      <c r="D72" s="15" t="s">
        <v>96</v>
      </c>
      <c r="E72" s="15" t="s">
        <v>115</v>
      </c>
      <c r="F72" s="15" t="s">
        <v>153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/>
      <c r="R72" s="15"/>
      <c r="S72" s="15"/>
      <c r="T72" s="16">
        <v>2.2000000000000002</v>
      </c>
      <c r="U72" s="22"/>
      <c r="V72" s="22"/>
      <c r="W72" s="22"/>
      <c r="X72" s="22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/>
      <c r="AJ72" s="22"/>
      <c r="AK72" s="22"/>
      <c r="AL72" s="22"/>
      <c r="AM72" s="22"/>
      <c r="AN72" s="22"/>
    </row>
    <row r="73" spans="1:44" ht="73.8" customHeight="1" x14ac:dyDescent="0.3">
      <c r="A73" s="19" t="s">
        <v>116</v>
      </c>
      <c r="B73" s="20" t="s">
        <v>117</v>
      </c>
      <c r="C73" s="20"/>
      <c r="D73" s="20"/>
      <c r="E73" s="20"/>
      <c r="F73" s="20" t="s">
        <v>154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119</v>
      </c>
      <c r="R73" s="20" t="s">
        <v>120</v>
      </c>
      <c r="S73" s="20" t="s">
        <v>41</v>
      </c>
      <c r="T73" s="22">
        <v>2.2000000000000002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/>
      <c r="AJ73" s="16"/>
      <c r="AK73" s="16"/>
      <c r="AL73" s="16"/>
      <c r="AM73" s="16"/>
      <c r="AN73" s="16"/>
    </row>
    <row r="74" spans="1:44" ht="63" customHeight="1" x14ac:dyDescent="0.3">
      <c r="A74" s="24" t="s">
        <v>123</v>
      </c>
      <c r="B74" s="20" t="s">
        <v>122</v>
      </c>
      <c r="C74" s="20" t="s">
        <v>89</v>
      </c>
      <c r="D74" s="20" t="s">
        <v>32</v>
      </c>
      <c r="E74" s="20" t="s">
        <v>33</v>
      </c>
      <c r="F74" s="20" t="s">
        <v>155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124</v>
      </c>
      <c r="R74" s="20" t="s">
        <v>32</v>
      </c>
      <c r="S74" s="20" t="s">
        <v>79</v>
      </c>
      <c r="T74" s="22"/>
      <c r="U74" s="22"/>
      <c r="V74" s="22"/>
      <c r="W74" s="22"/>
      <c r="X74" s="22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2">
        <v>405.2</v>
      </c>
      <c r="AJ74" s="22"/>
      <c r="AK74" s="22"/>
      <c r="AL74" s="22"/>
      <c r="AM74" s="22"/>
      <c r="AN74" s="22"/>
    </row>
    <row r="75" spans="1:44" ht="23.4" customHeight="1" x14ac:dyDescent="0.3">
      <c r="A75" s="44" t="s">
        <v>165</v>
      </c>
      <c r="B75" s="45" t="s">
        <v>122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45" t="s">
        <v>32</v>
      </c>
      <c r="S75" s="45" t="s">
        <v>166</v>
      </c>
      <c r="T75" s="35">
        <v>5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J75" s="22"/>
      <c r="AK75" s="22"/>
      <c r="AL75" s="22"/>
      <c r="AM75" s="22"/>
      <c r="AN75" s="22"/>
    </row>
    <row r="76" spans="1:44" ht="68.25" customHeight="1" x14ac:dyDescent="0.3">
      <c r="A76" s="24" t="s">
        <v>123</v>
      </c>
      <c r="B76" s="20" t="s">
        <v>122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0" t="s">
        <v>32</v>
      </c>
      <c r="S76" s="20" t="s">
        <v>166</v>
      </c>
      <c r="T76" s="22">
        <v>5</v>
      </c>
      <c r="U76" s="22"/>
      <c r="V76" s="22"/>
      <c r="W76" s="22"/>
      <c r="X76" s="22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2"/>
      <c r="AJ76" s="22"/>
      <c r="AK76" s="22"/>
      <c r="AL76" s="22"/>
      <c r="AM76" s="22"/>
      <c r="AN76" s="22"/>
    </row>
    <row r="77" spans="1:44" ht="69" customHeight="1" x14ac:dyDescent="0.3">
      <c r="A77" s="24" t="s">
        <v>167</v>
      </c>
      <c r="B77" s="20" t="s">
        <v>122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870</v>
      </c>
      <c r="R77" s="20" t="s">
        <v>32</v>
      </c>
      <c r="S77" s="20" t="s">
        <v>166</v>
      </c>
      <c r="T77" s="22">
        <v>5</v>
      </c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4" ht="69" customHeight="1" x14ac:dyDescent="0.3">
      <c r="A78" s="44" t="s">
        <v>162</v>
      </c>
      <c r="B78" s="45" t="s">
        <v>163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33</v>
      </c>
      <c r="T78" s="35"/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2"/>
      <c r="AJ78" s="22"/>
      <c r="AK78" s="22"/>
      <c r="AL78" s="22"/>
      <c r="AM78" s="22"/>
      <c r="AN78" s="22"/>
    </row>
    <row r="79" spans="1:44" ht="67.2" customHeight="1" x14ac:dyDescent="0.3">
      <c r="A79" s="24" t="s">
        <v>164</v>
      </c>
      <c r="B79" s="20" t="s">
        <v>163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>
        <v>880</v>
      </c>
      <c r="R79" s="20" t="s">
        <v>32</v>
      </c>
      <c r="S79" s="20" t="s">
        <v>33</v>
      </c>
      <c r="T79" s="22"/>
      <c r="U79" s="35"/>
      <c r="V79" s="35"/>
      <c r="W79" s="35"/>
      <c r="X79" s="35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35">
        <v>191</v>
      </c>
      <c r="AJ79" s="35"/>
      <c r="AK79" s="35"/>
      <c r="AL79" s="35"/>
      <c r="AM79" s="35"/>
      <c r="AN79" s="35">
        <v>402.2</v>
      </c>
    </row>
    <row r="80" spans="1:44" ht="67.2" customHeight="1" x14ac:dyDescent="0.3">
      <c r="A80" s="44" t="s">
        <v>121</v>
      </c>
      <c r="B80" s="45" t="s">
        <v>122</v>
      </c>
      <c r="C80" s="45"/>
      <c r="D80" s="45"/>
      <c r="E80" s="45"/>
      <c r="F80" s="45" t="s">
        <v>155</v>
      </c>
      <c r="G80" s="45" t="s">
        <v>151</v>
      </c>
      <c r="H80" s="45"/>
      <c r="I80" s="45"/>
      <c r="J80" s="45"/>
      <c r="K80" s="45"/>
      <c r="L80" s="45"/>
      <c r="M80" s="45"/>
      <c r="N80" s="45"/>
      <c r="O80" s="45"/>
      <c r="P80" s="45"/>
      <c r="Q80" s="46"/>
      <c r="R80" s="45" t="s">
        <v>32</v>
      </c>
      <c r="S80" s="45" t="s">
        <v>33</v>
      </c>
      <c r="T80" s="35">
        <v>396.7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>
        <v>191</v>
      </c>
      <c r="AJ80" s="22"/>
      <c r="AK80" s="22"/>
      <c r="AL80" s="22"/>
      <c r="AM80" s="22"/>
      <c r="AN80" s="22">
        <v>402.2</v>
      </c>
    </row>
    <row r="81" spans="1:40" ht="54.6" customHeight="1" x14ac:dyDescent="0.3">
      <c r="A81" s="24" t="s">
        <v>121</v>
      </c>
      <c r="B81" s="20" t="s">
        <v>122</v>
      </c>
      <c r="C81" s="20"/>
      <c r="D81" s="20"/>
      <c r="E81" s="20"/>
      <c r="F81" s="20" t="s">
        <v>155</v>
      </c>
      <c r="G81" s="20" t="s">
        <v>151</v>
      </c>
      <c r="H81" s="20"/>
      <c r="I81" s="20"/>
      <c r="J81" s="20"/>
      <c r="K81" s="20"/>
      <c r="L81" s="20"/>
      <c r="M81" s="20"/>
      <c r="N81" s="20"/>
      <c r="O81" s="20"/>
      <c r="P81" s="20"/>
      <c r="Q81" s="21" t="s">
        <v>89</v>
      </c>
      <c r="R81" s="20" t="s">
        <v>32</v>
      </c>
      <c r="S81" s="20" t="s">
        <v>33</v>
      </c>
      <c r="T81" s="22">
        <v>396.7</v>
      </c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2"/>
      <c r="AJ81" s="22"/>
      <c r="AK81" s="22"/>
      <c r="AL81" s="22"/>
      <c r="AM81" s="22"/>
      <c r="AN81" s="22"/>
    </row>
    <row r="86" spans="1:40" ht="14.4" customHeight="1" x14ac:dyDescent="0.3">
      <c r="A86" t="s">
        <v>126</v>
      </c>
      <c r="AI86" t="s">
        <v>127</v>
      </c>
    </row>
  </sheetData>
  <mergeCells count="31"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2019-12-04T08:17:25Z</cp:lastPrinted>
  <dcterms:created xsi:type="dcterms:W3CDTF">2018-12-26T10:40:57Z</dcterms:created>
  <dcterms:modified xsi:type="dcterms:W3CDTF">2019-12-24T20:10:24Z</dcterms:modified>
</cp:coreProperties>
</file>